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xr:revisionPtr revIDLastSave="0" documentId="12_ncr:500000_{70B14A53-E1DD-4CBB-924B-A9309D2B4EFA}" xr6:coauthVersionLast="31" xr6:coauthVersionMax="31" xr10:uidLastSave="{00000000-0000-0000-0000-000000000000}"/>
  <bookViews>
    <workbookView xWindow="0" yWindow="0" windowWidth="24405" windowHeight="10680" xr2:uid="{00000000-000D-0000-FFFF-FFFF00000000}"/>
  </bookViews>
  <sheets>
    <sheet name="TIR Client TRACKING LIC." sheetId="1" r:id="rId1"/>
    <sheet name="LEI COMMISSION TRACKING TRANS" sheetId="2" r:id="rId2"/>
  </sheets>
  <definedNames>
    <definedName name="Advances">'TIR Client TRACKING LIC.'!#REF!</definedName>
    <definedName name="AllData">Expenses[[Client '#]:[Method]]</definedName>
    <definedName name="BeginDate">'TIR Client TRACKING LIC.'!$J$5</definedName>
    <definedName name="ColumnTitle1">Expenses[[#Headers],[Client '#]]</definedName>
    <definedName name="EndDate">'TIR Client TRACKING LIC.'!$J$6</definedName>
    <definedName name="MileageRate">'TIR Client TRACKING LIC.'!#REF!</definedName>
    <definedName name="_xlnm.Print_Titles" localSheetId="0">'TIR Client TRACKING LIC.'!$10:$10</definedName>
    <definedName name="RowTitleRegion1..C7">'TIR Client TRACKING LIC.'!$B$4</definedName>
    <definedName name="RowTitleRegion2..F7">'TIR Client TRACKING LIC.'!$E$4</definedName>
    <definedName name="RowTitleRegion3..J8">'TIR Client TRACKING LIC.'!$I$4</definedName>
    <definedName name="RowTitleRegion4..M8">'TIR Client TRACKING LIC.'!#REF!</definedName>
    <definedName name="RowTitleRegion5..M24">'TIR Client TRACKING LIC.'!#REF!</definedName>
  </definedNames>
  <calcPr calcId="162913"/>
</workbook>
</file>

<file path=xl/calcChain.xml><?xml version="1.0" encoding="utf-8"?>
<calcChain xmlns="http://schemas.openxmlformats.org/spreadsheetml/2006/main">
  <c r="G23" i="2" l="1"/>
  <c r="F23" i="2"/>
  <c r="E23" i="2"/>
  <c r="D23" i="2"/>
  <c r="E23" i="1" l="1"/>
  <c r="F23" i="1"/>
  <c r="G23" i="1"/>
  <c r="H23" i="1"/>
</calcChain>
</file>

<file path=xl/sharedStrings.xml><?xml version="1.0" encoding="utf-8"?>
<sst xmlns="http://schemas.openxmlformats.org/spreadsheetml/2006/main" count="53" uniqueCount="35">
  <si>
    <t>PHONE</t>
  </si>
  <si>
    <t>PREPARED BY</t>
  </si>
  <si>
    <t>BEGINNING</t>
  </si>
  <si>
    <t>ENDING</t>
  </si>
  <si>
    <t>TOTALS</t>
  </si>
  <si>
    <t>EMAIL</t>
  </si>
  <si>
    <t>WEB</t>
  </si>
  <si>
    <t>177 N Lapham Street, 104 Oconomowoc</t>
  </si>
  <si>
    <t>608.219.8592</t>
  </si>
  <si>
    <t>Associate Name</t>
  </si>
  <si>
    <t xml:space="preserve">License Fee </t>
  </si>
  <si>
    <t>Tracking</t>
  </si>
  <si>
    <t>Client</t>
  </si>
  <si>
    <t>www.beyondthemindseye.today</t>
  </si>
  <si>
    <t xml:space="preserve">BME  </t>
  </si>
  <si>
    <t>Date</t>
  </si>
  <si>
    <t>Client #</t>
  </si>
  <si>
    <t>TIR Client Enrolloment Transmittal</t>
  </si>
  <si>
    <t>Email</t>
  </si>
  <si>
    <t>Phone</t>
  </si>
  <si>
    <t xml:space="preserve">License Fee Due </t>
  </si>
  <si>
    <t>Date Paid</t>
  </si>
  <si>
    <t>Method</t>
  </si>
  <si>
    <t>Enrollment Date</t>
  </si>
  <si>
    <t>PGI Enrollment Date</t>
  </si>
  <si>
    <t>Associate ID #</t>
  </si>
  <si>
    <t>TIR Sales Commission Transmittal</t>
  </si>
  <si>
    <t xml:space="preserve">Commission </t>
  </si>
  <si>
    <t>Program</t>
  </si>
  <si>
    <t>Amount</t>
  </si>
  <si>
    <t>Commission Due</t>
  </si>
  <si>
    <t>Info@leiconsultingcoaching.com</t>
  </si>
  <si>
    <t>YOUR NAME</t>
  </si>
  <si>
    <t>info@leiconsultingcoaching.com</t>
  </si>
  <si>
    <t>LIFE EMPOWERED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</si>
</sst>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&quot;/mile&quot;"/>
    <numFmt numFmtId="165" formatCode="&quot;$&quot;#,##0.00&quot;/day&quot;"/>
    <numFmt numFmtId="166" formatCode="&quot;$&quot;#,##0.00&quot;/night&quot;"/>
    <numFmt numFmtId="167" formatCode="#,##0.0_)&quot; mi.&quot;;\(#,##0.0\)&quot; mi.&quot;"/>
    <numFmt numFmtId="168" formatCode="[&lt;=9999999]###\-####;\(###\)\ ###\-####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theme="0"/>
      <name val="Cambria"/>
      <family val="2"/>
      <scheme val="maj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3"/>
      <name val="Calibri"/>
      <family val="2"/>
      <scheme val="minor"/>
    </font>
    <font>
      <sz val="12"/>
      <color theme="3"/>
      <name val="Cambria"/>
      <family val="1"/>
      <scheme val="major"/>
    </font>
    <font>
      <sz val="16"/>
      <color theme="3"/>
      <name val="Cambria"/>
      <family val="1"/>
      <scheme val="maj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/>
      <name val="Cambria"/>
      <family val="1"/>
      <scheme val="major"/>
    </font>
    <font>
      <b/>
      <sz val="11"/>
      <color theme="3"/>
      <name val="Cambria"/>
      <family val="1"/>
      <scheme val="major"/>
    </font>
    <font>
      <sz val="14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9">
    <xf numFmtId="0" fontId="0" fillId="0" borderId="0">
      <alignment horizontal="left" vertical="center" wrapText="1" indent="1"/>
    </xf>
    <xf numFmtId="167" fontId="1" fillId="0" borderId="0" applyFont="0" applyFill="0" applyBorder="0" applyAlignment="0" applyProtection="0"/>
    <xf numFmtId="7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6" fillId="0" borderId="0" applyNumberFormat="0" applyFill="0" applyProtection="0">
      <alignment vertical="top"/>
    </xf>
    <xf numFmtId="0" fontId="5" fillId="0" borderId="1" applyNumberFormat="0" applyProtection="0">
      <alignment vertical="center"/>
    </xf>
    <xf numFmtId="0" fontId="7" fillId="2" borderId="0" applyNumberFormat="0" applyBorder="0" applyProtection="0">
      <alignment horizontal="center"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Protection="0">
      <alignment horizontal="center" vertical="center"/>
    </xf>
    <xf numFmtId="0" fontId="6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68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64" fontId="6" fillId="0" borderId="0" applyFont="0" applyFill="0" applyBorder="0">
      <alignment horizontal="left" vertical="center" indent="1"/>
    </xf>
    <xf numFmtId="165" fontId="6" fillId="0" borderId="0" applyFont="0" applyFill="0" applyBorder="0">
      <alignment horizontal="left" vertical="center" indent="1"/>
    </xf>
    <xf numFmtId="166" fontId="6" fillId="0" borderId="0" applyFont="0" applyFill="0" applyBorder="0">
      <alignment horizontal="left" vertical="center" indent="1"/>
    </xf>
  </cellStyleXfs>
  <cellXfs count="36">
    <xf numFmtId="0" fontId="0" fillId="0" borderId="0" xfId="0">
      <alignment horizontal="left" vertical="center" wrapText="1" indent="1"/>
    </xf>
    <xf numFmtId="167" fontId="0" fillId="0" borderId="0" xfId="0" applyNumberFormat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44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7" fillId="2" borderId="0" xfId="8" applyBorder="1" applyAlignment="1">
      <alignment horizontal="center" vertical="center"/>
    </xf>
    <xf numFmtId="7" fontId="0" fillId="0" borderId="0" xfId="2" applyFont="1">
      <alignment horizontal="right" vertical="center"/>
    </xf>
    <xf numFmtId="0" fontId="3" fillId="0" borderId="0" xfId="3" applyAlignment="1">
      <alignment horizontal="left"/>
    </xf>
    <xf numFmtId="167" fontId="0" fillId="0" borderId="0" xfId="1" applyFont="1" applyAlignment="1">
      <alignment horizontal="left" vertical="center" wrapText="1" indent="1"/>
    </xf>
    <xf numFmtId="0" fontId="7" fillId="2" borderId="0" xfId="8" applyBorder="1" applyAlignment="1">
      <alignment horizontal="center" vertical="center" wrapText="1"/>
    </xf>
    <xf numFmtId="0" fontId="5" fillId="0" borderId="1" xfId="7">
      <alignment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8" fillId="0" borderId="0" xfId="12" applyNumberFormat="1" applyFont="1" applyAlignment="1">
      <alignment horizontal="center" vertical="center" wrapText="1"/>
    </xf>
    <xf numFmtId="0" fontId="0" fillId="0" borderId="0" xfId="0" applyNumberFormat="1">
      <alignment horizontal="left" vertical="center" wrapText="1" indent="1"/>
    </xf>
    <xf numFmtId="168" fontId="0" fillId="0" borderId="0" xfId="2" applyNumberFormat="1" applyFont="1">
      <alignment horizontal="right" vertical="center"/>
    </xf>
    <xf numFmtId="0" fontId="10" fillId="0" borderId="0" xfId="5" applyFont="1">
      <alignment vertical="center"/>
    </xf>
    <xf numFmtId="0" fontId="9" fillId="0" borderId="0" xfId="0" applyFont="1">
      <alignment horizontal="left" vertical="center" wrapText="1" indent="1"/>
    </xf>
    <xf numFmtId="0" fontId="11" fillId="0" borderId="0" xfId="6" applyFont="1">
      <alignment vertical="top"/>
    </xf>
    <xf numFmtId="0" fontId="12" fillId="0" borderId="1" xfId="7" applyFont="1">
      <alignment vertical="center"/>
    </xf>
    <xf numFmtId="0" fontId="13" fillId="0" borderId="1" xfId="7" applyFont="1">
      <alignment vertical="center"/>
    </xf>
    <xf numFmtId="0" fontId="16" fillId="0" borderId="1" xfId="7" applyFont="1">
      <alignment vertical="center"/>
    </xf>
    <xf numFmtId="0" fontId="17" fillId="0" borderId="1" xfId="7" applyFont="1">
      <alignment vertical="center"/>
    </xf>
    <xf numFmtId="0" fontId="15" fillId="0" borderId="0" xfId="0" applyFont="1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0" fontId="0" fillId="0" borderId="0" xfId="0">
      <alignment horizontal="left" vertical="center" wrapText="1" indent="1"/>
    </xf>
    <xf numFmtId="168" fontId="9" fillId="0" borderId="0" xfId="13" applyFont="1">
      <alignment horizontal="left" vertical="center" wrapText="1" indent="1"/>
    </xf>
    <xf numFmtId="168" fontId="0" fillId="0" borderId="0" xfId="13" applyFont="1">
      <alignment horizontal="left" vertical="center" wrapText="1" indent="1"/>
    </xf>
    <xf numFmtId="0" fontId="6" fillId="0" borderId="0" xfId="4" applyAlignment="1">
      <alignment horizontal="left" vertical="center" wrapText="1" indent="1"/>
    </xf>
    <xf numFmtId="0" fontId="14" fillId="0" borderId="0" xfId="0" applyFont="1">
      <alignment horizontal="left" vertical="center" wrapText="1" indent="1"/>
    </xf>
    <xf numFmtId="0" fontId="18" fillId="0" borderId="0" xfId="4" applyFont="1" applyAlignment="1">
      <alignment horizontal="left" vertical="center" wrapText="1" indent="1"/>
    </xf>
    <xf numFmtId="0" fontId="19" fillId="0" borderId="0" xfId="0" applyFont="1">
      <alignment horizontal="left" vertical="center" wrapText="1" indent="1"/>
    </xf>
    <xf numFmtId="0" fontId="20" fillId="0" borderId="0" xfId="0" applyFont="1">
      <alignment horizontal="left" vertical="center" wrapText="1" indent="1"/>
    </xf>
  </cellXfs>
  <cellStyles count="19">
    <cellStyle name="Comma" xfId="1" builtinId="3" customBuiltin="1"/>
    <cellStyle name="Currency" xfId="2" builtinId="4" customBuiltin="1"/>
    <cellStyle name="Date" xfId="12" xr:uid="{00000000-0005-0000-0000-000002000000}"/>
    <cellStyle name="Explanatory Text" xfId="11" builtinId="53" customBuiltin="1"/>
    <cellStyle name="Followed Hyperlink" xfId="9" builtinId="9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" builtinId="8" customBuiltin="1"/>
    <cellStyle name="Input" xfId="10" builtinId="20" customBuiltin="1"/>
    <cellStyle name="Left Border" xfId="14" xr:uid="{00000000-0005-0000-0000-00000B000000}"/>
    <cellStyle name="Normal" xfId="0" builtinId="0" customBuiltin="1"/>
    <cellStyle name="Per Day" xfId="17" xr:uid="{00000000-0005-0000-0000-00000D000000}"/>
    <cellStyle name="Per Mile" xfId="16" xr:uid="{00000000-0005-0000-0000-00000E000000}"/>
    <cellStyle name="Per Night" xfId="18" xr:uid="{00000000-0005-0000-0000-00000F000000}"/>
    <cellStyle name="Phone" xfId="13" xr:uid="{00000000-0005-0000-0000-000010000000}"/>
    <cellStyle name="Right Border" xfId="15" xr:uid="{00000000-0005-0000-0000-000011000000}"/>
    <cellStyle name="Title" xfId="3" builtinId="15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 Report" defaultPivotStyle="PivotStyleLight16">
    <tableStyle name="Expense Report" pivot="0" count="3" xr9:uid="{00000000-0011-0000-FFFF-FFFF00000000}">
      <tableStyleElement type="wholeTable" dxfId="37"/>
      <tableStyleElement type="headerRow" dxfId="36"/>
      <tableStyleElement type="totalRow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s" displayName="Expenses" ref="B10:K23" totalsRowCount="1" dataDxfId="28" totalsRowDxfId="27" headerRowCellStyle="Heading 4">
  <tableColumns count="10">
    <tableColumn id="1" xr3:uid="{00000000-0010-0000-0000-000001000000}" name="Client #" totalsRowLabel="TOTALS" dataDxfId="26" totalsRowDxfId="25" dataCellStyle="Date"/>
    <tableColumn id="2" xr3:uid="{00000000-0010-0000-0000-000002000000}" name="Client" totalsRowDxfId="24" dataCellStyle="Normal"/>
    <tableColumn id="3" xr3:uid="{00000000-0010-0000-0000-000003000000}" name="Email" totalsRowDxfId="23" dataCellStyle="Normal"/>
    <tableColumn id="4" xr3:uid="{00000000-0010-0000-0000-000004000000}" name="Phone" totalsRowFunction="sum" totalsRowDxfId="22" dataCellStyle="Currency"/>
    <tableColumn id="5" xr3:uid="{00000000-0010-0000-0000-000005000000}" name="Date" totalsRowFunction="sum" totalsRowDxfId="21" dataCellStyle="Currency"/>
    <tableColumn id="8" xr3:uid="{00000000-0010-0000-0000-000008000000}" name="License Fee Due " totalsRowFunction="sum" totalsRowDxfId="20" dataCellStyle="Currency"/>
    <tableColumn id="9" xr3:uid="{00000000-0010-0000-0000-000009000000}" name="Date Paid" totalsRowFunction="sum" totalsRowDxfId="19" dataCellStyle="Currency"/>
    <tableColumn id="10" xr3:uid="{00000000-0010-0000-0000-00000A000000}" name="Method" totalsRowDxfId="18" dataCellStyle="Currency"/>
    <tableColumn id="6" xr3:uid="{00000000-0010-0000-0000-000006000000}" name="Enrollment Date" totalsRowDxfId="17" dataCellStyle="Comma"/>
    <tableColumn id="7" xr3:uid="{00000000-0010-0000-0000-000007000000}" name="PGI Enrollment Date" totalsRowDxfId="16" dataCellStyle="Comma"/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Summary="Enter travel details, such as Date, different expenses, and Odometer Start &amp; End readings in this table. Mileage Total and Total expenses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Expenses6" displayName="Expenses6" ref="A10:H23" totalsRowCount="1" dataDxfId="10" totalsRowDxfId="9" headerRowCellStyle="Heading 4">
  <tableColumns count="8">
    <tableColumn id="1" xr3:uid="{00000000-0010-0000-0100-000001000000}" name="Client #" totalsRowLabel="TOTALS" dataDxfId="8" totalsRowDxfId="7" dataCellStyle="Date"/>
    <tableColumn id="2" xr3:uid="{00000000-0010-0000-0100-000002000000}" name="Client" totalsRowDxfId="6" dataCellStyle="Normal"/>
    <tableColumn id="3" xr3:uid="{00000000-0010-0000-0100-000003000000}" name="Email" totalsRowDxfId="5" dataCellStyle="Normal"/>
    <tableColumn id="4" xr3:uid="{00000000-0010-0000-0100-000004000000}" name="Phone" totalsRowFunction="sum" totalsRowDxfId="4" dataCellStyle="Currency"/>
    <tableColumn id="5" xr3:uid="{00000000-0010-0000-0100-000005000000}" name="Program" totalsRowFunction="sum" totalsRowDxfId="3" dataCellStyle="Currency"/>
    <tableColumn id="8" xr3:uid="{00000000-0010-0000-0100-000008000000}" name="Amount" totalsRowFunction="sum" totalsRowDxfId="2" dataCellStyle="Currency"/>
    <tableColumn id="9" xr3:uid="{00000000-0010-0000-0100-000009000000}" name="Commission Due" totalsRowFunction="sum" totalsRowDxfId="1" dataCellStyle="Currency"/>
    <tableColumn id="10" xr3:uid="{00000000-0010-0000-0100-00000A000000}" name="Date Paid" totalsRowDxfId="0" dataCellStyle="Currency"/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Summary="Enter travel details, such as Date, different expenses, and Odometer Start &amp; End readings in this table. Mileage Total and Total expenses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eyondthemindseye.today/" TargetMode="External"/><Relationship Id="rId1" Type="http://schemas.openxmlformats.org/officeDocument/2006/relationships/hyperlink" Target="mailto:Info@leiconsultingcoaching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hyperlink" Target="http://www.beyondthemindseye.today/" TargetMode="External"/><Relationship Id="rId1" Type="http://schemas.openxmlformats.org/officeDocument/2006/relationships/hyperlink" Target="mailto:info@leiconsultingcoac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K25"/>
  <sheetViews>
    <sheetView showGridLines="0" tabSelected="1" zoomScaleNormal="100" workbookViewId="0">
      <selection activeCell="F8" sqref="F8"/>
    </sheetView>
  </sheetViews>
  <sheetFormatPr defaultRowHeight="30" customHeight="1" x14ac:dyDescent="0.25"/>
  <cols>
    <col min="1" max="1" width="2.7109375" style="12" customWidth="1"/>
    <col min="2" max="2" width="11" customWidth="1"/>
    <col min="3" max="3" width="29.85546875" customWidth="1"/>
    <col min="4" max="4" width="21.7109375" customWidth="1"/>
    <col min="5" max="5" width="21.42578125" customWidth="1"/>
    <col min="6" max="6" width="15.7109375" customWidth="1"/>
    <col min="7" max="7" width="17.5703125" customWidth="1"/>
    <col min="8" max="11" width="15.7109375" customWidth="1"/>
    <col min="12" max="12" width="2.7109375" customWidth="1"/>
  </cols>
  <sheetData>
    <row r="1" spans="2:11" ht="36.75" customHeight="1" x14ac:dyDescent="0.35">
      <c r="B1" s="8" t="s">
        <v>17</v>
      </c>
      <c r="C1" s="12"/>
      <c r="D1" s="12"/>
      <c r="E1" s="12"/>
    </row>
    <row r="2" spans="2:11" ht="21" customHeight="1" x14ac:dyDescent="0.25">
      <c r="B2" s="19" t="s">
        <v>34</v>
      </c>
      <c r="C2" s="20"/>
      <c r="D2" s="12"/>
      <c r="E2" s="12"/>
      <c r="F2" s="12"/>
      <c r="G2" s="12"/>
      <c r="H2" s="12"/>
      <c r="I2" s="12"/>
      <c r="J2" s="12"/>
      <c r="K2" s="12"/>
    </row>
    <row r="3" spans="2:11" ht="30.75" customHeight="1" x14ac:dyDescent="0.25">
      <c r="B3" s="21" t="s">
        <v>7</v>
      </c>
      <c r="C3" s="20"/>
      <c r="D3" s="12"/>
      <c r="E3" s="12"/>
      <c r="F3" s="12"/>
      <c r="G3" s="12"/>
      <c r="H3" s="12"/>
      <c r="I3" s="12"/>
      <c r="J3" s="12"/>
      <c r="K3" s="12"/>
    </row>
    <row r="4" spans="2:11" ht="18" customHeight="1" x14ac:dyDescent="0.25">
      <c r="B4" s="25" t="s">
        <v>0</v>
      </c>
      <c r="C4" s="29" t="s">
        <v>8</v>
      </c>
      <c r="D4" s="29"/>
      <c r="E4" s="24" t="s">
        <v>9</v>
      </c>
      <c r="F4" s="34" t="s">
        <v>32</v>
      </c>
      <c r="G4" s="28"/>
      <c r="H4" s="12"/>
      <c r="I4" s="23" t="s">
        <v>10</v>
      </c>
      <c r="J4" s="26" t="s">
        <v>11</v>
      </c>
      <c r="K4" s="26"/>
    </row>
    <row r="5" spans="2:11" ht="18" customHeight="1" x14ac:dyDescent="0.25">
      <c r="B5" s="25"/>
      <c r="C5" s="30"/>
      <c r="D5" s="30"/>
      <c r="E5" s="24" t="s">
        <v>25</v>
      </c>
      <c r="F5" s="28"/>
      <c r="G5" s="28"/>
      <c r="H5" s="12"/>
      <c r="I5" s="22" t="s">
        <v>2</v>
      </c>
      <c r="J5" s="27"/>
      <c r="K5" s="27"/>
    </row>
    <row r="6" spans="2:11" ht="18" customHeight="1" x14ac:dyDescent="0.25">
      <c r="B6" s="25" t="s">
        <v>5</v>
      </c>
      <c r="C6" s="31" t="s">
        <v>31</v>
      </c>
      <c r="D6" s="32"/>
      <c r="E6" s="11"/>
      <c r="F6" s="28"/>
      <c r="G6" s="28"/>
      <c r="H6" s="12"/>
      <c r="I6" s="22" t="s">
        <v>3</v>
      </c>
      <c r="J6" s="27"/>
      <c r="K6" s="27"/>
    </row>
    <row r="7" spans="2:11" ht="18" customHeight="1" x14ac:dyDescent="0.25">
      <c r="B7" s="25" t="s">
        <v>6</v>
      </c>
      <c r="C7" s="33" t="s">
        <v>13</v>
      </c>
      <c r="D7" s="32"/>
      <c r="E7" s="11"/>
      <c r="F7" s="28"/>
      <c r="G7" s="28"/>
      <c r="H7" s="12"/>
      <c r="I7" s="22" t="s">
        <v>1</v>
      </c>
      <c r="J7" s="28"/>
      <c r="K7" s="28"/>
    </row>
    <row r="8" spans="2:11" ht="18" customHeight="1" x14ac:dyDescent="0.25">
      <c r="B8" s="12"/>
      <c r="C8" s="12"/>
      <c r="D8" s="12"/>
      <c r="E8" s="12"/>
      <c r="F8" s="12"/>
      <c r="G8" s="12"/>
      <c r="H8" s="12"/>
      <c r="I8" s="11"/>
      <c r="J8" s="28"/>
      <c r="K8" s="28"/>
    </row>
    <row r="9" spans="2:11" s="12" customFormat="1" ht="6.75" customHeight="1" x14ac:dyDescent="0.25"/>
    <row r="10" spans="2:11" ht="42" customHeight="1" x14ac:dyDescent="0.25">
      <c r="B10" s="6" t="s">
        <v>16</v>
      </c>
      <c r="C10" s="6" t="s">
        <v>12</v>
      </c>
      <c r="D10" s="6" t="s">
        <v>18</v>
      </c>
      <c r="E10" s="6" t="s">
        <v>19</v>
      </c>
      <c r="F10" s="6" t="s">
        <v>15</v>
      </c>
      <c r="G10" s="6" t="s">
        <v>20</v>
      </c>
      <c r="H10" s="6" t="s">
        <v>21</v>
      </c>
      <c r="I10" s="6" t="s">
        <v>22</v>
      </c>
      <c r="J10" s="10" t="s">
        <v>23</v>
      </c>
      <c r="K10" s="10" t="s">
        <v>24</v>
      </c>
    </row>
    <row r="11" spans="2:11" ht="30" customHeight="1" x14ac:dyDescent="0.25">
      <c r="B11" s="16">
        <v>1</v>
      </c>
      <c r="C11" s="13"/>
      <c r="D11" s="17"/>
      <c r="E11" s="18"/>
      <c r="F11" s="7"/>
      <c r="G11" s="7"/>
      <c r="H11" s="7"/>
      <c r="I11" s="7"/>
      <c r="J11" s="9"/>
      <c r="K11" s="9"/>
    </row>
    <row r="12" spans="2:11" ht="30" customHeight="1" x14ac:dyDescent="0.25">
      <c r="B12" s="16">
        <v>2</v>
      </c>
      <c r="E12" s="18"/>
      <c r="F12" s="7"/>
      <c r="G12" s="7"/>
      <c r="H12" s="7"/>
      <c r="I12" s="7"/>
      <c r="J12" s="9"/>
      <c r="K12" s="9"/>
    </row>
    <row r="13" spans="2:11" ht="30" customHeight="1" x14ac:dyDescent="0.25">
      <c r="B13" s="16">
        <v>3</v>
      </c>
      <c r="E13" s="18"/>
      <c r="F13" s="7"/>
      <c r="G13" s="7"/>
      <c r="H13" s="7"/>
      <c r="I13" s="7"/>
      <c r="J13" s="9"/>
      <c r="K13" s="9"/>
    </row>
    <row r="14" spans="2:11" ht="30" customHeight="1" x14ac:dyDescent="0.25">
      <c r="B14" s="16">
        <v>4</v>
      </c>
      <c r="E14" s="18"/>
      <c r="F14" s="7"/>
      <c r="G14" s="7"/>
      <c r="H14" s="7"/>
      <c r="I14" s="7"/>
      <c r="J14" s="9"/>
      <c r="K14" s="9"/>
    </row>
    <row r="15" spans="2:11" ht="30" customHeight="1" x14ac:dyDescent="0.25">
      <c r="B15" s="16">
        <v>5</v>
      </c>
      <c r="E15" s="18"/>
      <c r="F15" s="7"/>
      <c r="G15" s="7"/>
      <c r="H15" s="7"/>
      <c r="I15" s="7"/>
      <c r="J15" s="9"/>
      <c r="K15" s="9"/>
    </row>
    <row r="16" spans="2:11" ht="30" customHeight="1" x14ac:dyDescent="0.25">
      <c r="B16" s="16">
        <v>6</v>
      </c>
      <c r="E16" s="18"/>
      <c r="F16" s="7"/>
      <c r="G16" s="7"/>
      <c r="H16" s="7"/>
      <c r="I16" s="7"/>
      <c r="J16" s="9"/>
      <c r="K16" s="9"/>
    </row>
    <row r="17" spans="2:11" ht="30" customHeight="1" x14ac:dyDescent="0.25">
      <c r="B17" s="16">
        <v>7</v>
      </c>
      <c r="E17" s="18"/>
      <c r="F17" s="7"/>
      <c r="G17" s="7"/>
      <c r="H17" s="7"/>
      <c r="I17" s="7"/>
      <c r="J17" s="9"/>
      <c r="K17" s="9"/>
    </row>
    <row r="18" spans="2:11" ht="30" customHeight="1" x14ac:dyDescent="0.25">
      <c r="B18" s="16">
        <v>8</v>
      </c>
      <c r="E18" s="18"/>
      <c r="F18" s="7"/>
      <c r="G18" s="7"/>
      <c r="H18" s="7"/>
      <c r="I18" s="7"/>
      <c r="J18" s="9"/>
      <c r="K18" s="9"/>
    </row>
    <row r="19" spans="2:11" ht="30" customHeight="1" x14ac:dyDescent="0.25">
      <c r="B19" s="16">
        <v>9</v>
      </c>
      <c r="E19" s="18"/>
      <c r="F19" s="7"/>
      <c r="G19" s="7"/>
      <c r="H19" s="7"/>
      <c r="I19" s="7"/>
      <c r="J19" s="9"/>
      <c r="K19" s="9"/>
    </row>
    <row r="20" spans="2:11" ht="30" customHeight="1" x14ac:dyDescent="0.25">
      <c r="B20" s="16">
        <v>10</v>
      </c>
      <c r="E20" s="18"/>
      <c r="F20" s="7"/>
      <c r="G20" s="7"/>
      <c r="H20" s="7"/>
      <c r="I20" s="7"/>
      <c r="J20" s="9"/>
      <c r="K20" s="9"/>
    </row>
    <row r="21" spans="2:11" ht="30" customHeight="1" x14ac:dyDescent="0.25">
      <c r="B21" s="16">
        <v>11</v>
      </c>
      <c r="E21" s="18"/>
      <c r="F21" s="7"/>
      <c r="G21" s="7"/>
      <c r="H21" s="7"/>
      <c r="I21" s="7"/>
      <c r="J21" s="9"/>
      <c r="K21" s="9"/>
    </row>
    <row r="22" spans="2:11" ht="30" customHeight="1" x14ac:dyDescent="0.25">
      <c r="B22" s="16">
        <v>12</v>
      </c>
      <c r="C22" s="15"/>
      <c r="D22" s="15"/>
      <c r="E22" s="18"/>
      <c r="F22" s="7"/>
      <c r="G22" s="7"/>
      <c r="H22" s="7"/>
      <c r="I22" s="7"/>
      <c r="J22" s="9"/>
      <c r="K22" s="9"/>
    </row>
    <row r="23" spans="2:11" ht="30" customHeight="1" x14ac:dyDescent="0.25">
      <c r="B23" s="2" t="s">
        <v>4</v>
      </c>
      <c r="C23" s="3"/>
      <c r="D23" s="3"/>
      <c r="E23" s="4">
        <f>SUBTOTAL(109,Expenses[Phone])</f>
        <v>0</v>
      </c>
      <c r="F23" s="4">
        <f>SUBTOTAL(109,Expenses[Date])</f>
        <v>0</v>
      </c>
      <c r="G23" s="4">
        <f>SUBTOTAL(109,Expenses[[License Fee Due ]])</f>
        <v>0</v>
      </c>
      <c r="H23" s="4">
        <f>SUBTOTAL(109,Expenses[Date Paid])</f>
        <v>0</v>
      </c>
      <c r="I23" s="4"/>
      <c r="J23" s="5"/>
      <c r="K23" s="5"/>
    </row>
    <row r="25" spans="2:11" ht="30" customHeight="1" x14ac:dyDescent="0.25">
      <c r="J25" s="1"/>
    </row>
  </sheetData>
  <mergeCells count="13">
    <mergeCell ref="C4:D4"/>
    <mergeCell ref="C5:D5"/>
    <mergeCell ref="C6:D6"/>
    <mergeCell ref="C7:D7"/>
    <mergeCell ref="F4:G4"/>
    <mergeCell ref="F5:G5"/>
    <mergeCell ref="F6:G6"/>
    <mergeCell ref="F7:G7"/>
    <mergeCell ref="J4:K4"/>
    <mergeCell ref="J5:K5"/>
    <mergeCell ref="J6:K6"/>
    <mergeCell ref="J7:K7"/>
    <mergeCell ref="J8:K8"/>
  </mergeCells>
  <conditionalFormatting sqref="E11:I22">
    <cfRule type="expression" dxfId="34" priority="1">
      <formula>E11&lt;0</formula>
    </cfRule>
  </conditionalFormatting>
  <conditionalFormatting sqref="J11:K22">
    <cfRule type="expression" dxfId="33" priority="2">
      <formula>($K11&lt;&gt;"")*($J11&lt;&gt;"")*($K11&lt;$J11)</formula>
    </cfRule>
  </conditionalFormatting>
  <conditionalFormatting sqref="G11:G22">
    <cfRule type="expression" dxfId="32" priority="63">
      <formula>SUMIF($B$11:$B$22,$B11,$G$11:$G$22)&gt;#REF!</formula>
    </cfRule>
  </conditionalFormatting>
  <conditionalFormatting sqref="E11:E22">
    <cfRule type="expression" dxfId="31" priority="64">
      <formula>SUMIF($B$11:$B$22,$B11,$E$11:$E$22)&gt;#REF!</formula>
    </cfRule>
  </conditionalFormatting>
  <conditionalFormatting sqref="H11:H22">
    <cfRule type="expression" dxfId="30" priority="65">
      <formula>SUMIF($B$11:$B$22,$B11,$H$11:$H$22)&gt;#REF!</formula>
    </cfRule>
  </conditionalFormatting>
  <conditionalFormatting sqref="I11:I22">
    <cfRule type="expression" dxfId="29" priority="66">
      <formula>SUMIF($B$11:$B$22,$B11,$I$11:$I$22)&gt;#REF!</formula>
    </cfRule>
  </conditionalFormatting>
  <dataValidations count="40">
    <dataValidation allowBlank="1" showInputMessage="1" showErrorMessage="1" prompt="Create a Business Expense Report in this worksheet. Enter expense descriptions and amounts in Expenses table. Total expenses are automatically calculated" sqref="A1" xr:uid="{00000000-0002-0000-0000-000000000000}"/>
    <dataValidation allowBlank="1" showInputMessage="1" showErrorMessage="1" prompt="Title of this worksheet is in this cell. Enter company name and address in cells below" sqref="B1" xr:uid="{00000000-0002-0000-0000-000001000000}"/>
    <dataValidation allowBlank="1" showInputMessage="1" showErrorMessage="1" prompt="Enter company name in this cell" sqref="B2" xr:uid="{00000000-0002-0000-0000-000002000000}"/>
    <dataValidation allowBlank="1" showInputMessage="1" showErrorMessage="1" prompt="Enter company address in this cell. Enter company expense details and expense rates in cells B4 through M8" sqref="B3" xr:uid="{00000000-0002-0000-0000-000003000000}"/>
    <dataValidation allowBlank="1" showInputMessage="1" showErrorMessage="1" prompt="Enter company Phone number in cell at right" sqref="B4" xr:uid="{00000000-0002-0000-0000-000004000000}"/>
    <dataValidation allowBlank="1" showInputMessage="1" showErrorMessage="1" prompt="Enter company Phone number in this cell" sqref="C4:D4" xr:uid="{00000000-0002-0000-0000-000005000000}"/>
    <dataValidation allowBlank="1" showInputMessage="1" showErrorMessage="1" prompt="Enter company Fax number in cell at right" sqref="B5" xr:uid="{00000000-0002-0000-0000-000006000000}"/>
    <dataValidation allowBlank="1" showInputMessage="1" showErrorMessage="1" prompt="Enter company Fax number in this cell" sqref="C5:D5" xr:uid="{00000000-0002-0000-0000-000007000000}"/>
    <dataValidation allowBlank="1" showInputMessage="1" showErrorMessage="1" prompt="Enter company Email address in cell at right" sqref="B6" xr:uid="{00000000-0002-0000-0000-000008000000}"/>
    <dataValidation allowBlank="1" showInputMessage="1" showErrorMessage="1" prompt="Enter company Email address in this cell" sqref="C6:D6" xr:uid="{00000000-0002-0000-0000-000009000000}"/>
    <dataValidation allowBlank="1" showInputMessage="1" showErrorMessage="1" prompt="Enter company Web address in cell at right" sqref="B7" xr:uid="{00000000-0002-0000-0000-00000A000000}"/>
    <dataValidation allowBlank="1" showInputMessage="1" showErrorMessage="1" prompt="Enter company Web address in this cell and claimer details in cells E4 through F7" sqref="C7:D7" xr:uid="{00000000-0002-0000-0000-00000B000000}"/>
    <dataValidation allowBlank="1" showInputMessage="1" showErrorMessage="1" prompt="Enter Expense Report submitter Name in cell at right" sqref="E4" xr:uid="{00000000-0002-0000-0000-00000C000000}"/>
    <dataValidation allowBlank="1" showInputMessage="1" showErrorMessage="1" prompt="Enter Expense Report submitter Name in this cell" sqref="F4:G4" xr:uid="{00000000-0002-0000-0000-00000D000000}"/>
    <dataValidation allowBlank="1" showInputMessage="1" showErrorMessage="1" prompt="Enter Department in cell at right" sqref="E5" xr:uid="{00000000-0002-0000-0000-00000E000000}"/>
    <dataValidation allowBlank="1" showInputMessage="1" showErrorMessage="1" prompt="Enter Department in this cell" sqref="F5:G5" xr:uid="{00000000-0002-0000-0000-00000F000000}"/>
    <dataValidation allowBlank="1" showInputMessage="1" showErrorMessage="1" prompt="Enter Position in cell at right" sqref="E6" xr:uid="{00000000-0002-0000-0000-000010000000}"/>
    <dataValidation allowBlank="1" showInputMessage="1" showErrorMessage="1" prompt="Enter Position in this cell" sqref="F6:G6" xr:uid="{00000000-0002-0000-0000-000011000000}"/>
    <dataValidation allowBlank="1" showInputMessage="1" showErrorMessage="1" prompt="Enter Manager name in cell at right" sqref="E7" xr:uid="{00000000-0002-0000-0000-000012000000}"/>
    <dataValidation allowBlank="1" showInputMessage="1" showErrorMessage="1" prompt="Enter Manager name in this cell and expense purpose and other details in cells I4 through J8" sqref="F7:G7" xr:uid="{00000000-0002-0000-0000-000013000000}"/>
    <dataValidation allowBlank="1" showInputMessage="1" showErrorMessage="1" prompt="Enter Purpose in cell at right" sqref="I4" xr:uid="{00000000-0002-0000-0000-000014000000}"/>
    <dataValidation allowBlank="1" showInputMessage="1" showErrorMessage="1" prompt="Enter Purpose in this cell" sqref="J4:K4" xr:uid="{00000000-0002-0000-0000-000015000000}"/>
    <dataValidation allowBlank="1" showInputMessage="1" showErrorMessage="1" prompt="Enter Expense Report Beginning date range in cell at right" sqref="I5" xr:uid="{00000000-0002-0000-0000-000016000000}"/>
    <dataValidation allowBlank="1" showInputMessage="1" showErrorMessage="1" prompt="Enter Expense Report Beginning date range in this cell" sqref="J5:K5" xr:uid="{00000000-0002-0000-0000-000017000000}"/>
    <dataValidation allowBlank="1" showInputMessage="1" showErrorMessage="1" prompt="Enter Expense Report Ending date range in cell at right" sqref="I6" xr:uid="{00000000-0002-0000-0000-000018000000}"/>
    <dataValidation allowBlank="1" showInputMessage="1" showErrorMessage="1" prompt="Enter Expense Report Ending date range in this cell" sqref="J6:K6" xr:uid="{00000000-0002-0000-0000-000019000000}"/>
    <dataValidation allowBlank="1" showInputMessage="1" showErrorMessage="1" prompt="Enter Prepared By person's name in cell at right" sqref="I7" xr:uid="{00000000-0002-0000-0000-00001A000000}"/>
    <dataValidation allowBlank="1" showInputMessage="1" showErrorMessage="1" prompt="Enter Prepared By person's name in this cell" sqref="J7:K7" xr:uid="{00000000-0002-0000-0000-00001B000000}"/>
    <dataValidation allowBlank="1" showInputMessage="1" showErrorMessage="1" prompt="Enter Approved By person's name in cell at right" sqref="I8" xr:uid="{00000000-0002-0000-0000-00001C000000}"/>
    <dataValidation allowBlank="1" showInputMessage="1" showErrorMessage="1" prompt="Enter Approved By person's name in this cell and expense rates in cells L4 through M8" sqref="J8:K8" xr:uid="{00000000-0002-0000-0000-00001D000000}"/>
    <dataValidation allowBlank="1" showInputMessage="1" showErrorMessage="1" prompt="Enter Date in this column under this heading" sqref="B10" xr:uid="{00000000-0002-0000-0000-00001E000000}"/>
    <dataValidation allowBlank="1" showInputMessage="1" showErrorMessage="1" prompt="Enter Account in this column under this heading" sqref="C10" xr:uid="{00000000-0002-0000-0000-00001F000000}"/>
    <dataValidation allowBlank="1" showInputMessage="1" showErrorMessage="1" prompt="Enter Description in this column under this heading" sqref="D10" xr:uid="{00000000-0002-0000-0000-000020000000}"/>
    <dataValidation allowBlank="1" showInputMessage="1" showErrorMessage="1" prompt="Enter Hotel expenses in this column under this heading" sqref="E10" xr:uid="{00000000-0002-0000-0000-000021000000}"/>
    <dataValidation allowBlank="1" showInputMessage="1" showErrorMessage="1" prompt="Enter Transport expenses in this column under this heading" sqref="F10" xr:uid="{00000000-0002-0000-0000-000022000000}"/>
    <dataValidation allowBlank="1" showInputMessage="1" showErrorMessage="1" prompt="Enter Meals expenses in this column under this heading" sqref="G10" xr:uid="{00000000-0002-0000-0000-000023000000}"/>
    <dataValidation allowBlank="1" showInputMessage="1" showErrorMessage="1" prompt="Enter Phone expenses in this column under this heading" sqref="H10" xr:uid="{00000000-0002-0000-0000-000024000000}"/>
    <dataValidation allowBlank="1" showInputMessage="1" showErrorMessage="1" prompt="Enter Miscellaneous expenses in this column under this heading" sqref="I10" xr:uid="{00000000-0002-0000-0000-000025000000}"/>
    <dataValidation allowBlank="1" showInputMessage="1" showErrorMessage="1" prompt="Enter Odometer Start reading in this column under this heading" sqref="J10" xr:uid="{00000000-0002-0000-0000-000026000000}"/>
    <dataValidation allowBlank="1" showInputMessage="1" showErrorMessage="1" prompt="Enter Odometer End reading in this column under this heading" sqref="K10" xr:uid="{00000000-0002-0000-0000-000027000000}"/>
  </dataValidations>
  <hyperlinks>
    <hyperlink ref="C6" r:id="rId1" xr:uid="{00000000-0004-0000-0000-000000000000}"/>
    <hyperlink ref="C7" r:id="rId2" xr:uid="{00000000-0004-0000-0000-000001000000}"/>
  </hyperlinks>
  <printOptions horizontalCentered="1"/>
  <pageMargins left="0.25" right="0.25" top="0.75" bottom="0.75" header="0.3" footer="0.3"/>
  <pageSetup fitToHeight="0" orientation="landscape" r:id="rId3"/>
  <headerFooter differentFirst="1">
    <oddFooter>&amp;CPage &amp;P of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workbookViewId="0">
      <selection activeCell="C38" sqref="C38"/>
    </sheetView>
  </sheetViews>
  <sheetFormatPr defaultRowHeight="15" x14ac:dyDescent="0.25"/>
  <cols>
    <col min="2" max="2" width="30.5703125" customWidth="1"/>
    <col min="3" max="3" width="27.42578125" customWidth="1"/>
    <col min="4" max="4" width="27.7109375" customWidth="1"/>
    <col min="5" max="5" width="20.42578125" customWidth="1"/>
    <col min="6" max="6" width="19.85546875" customWidth="1"/>
    <col min="7" max="7" width="16.28515625" customWidth="1"/>
    <col min="8" max="8" width="17.5703125" customWidth="1"/>
    <col min="9" max="9" width="15.28515625" customWidth="1"/>
  </cols>
  <sheetData>
    <row r="1" spans="1:8" ht="27" x14ac:dyDescent="0.35">
      <c r="A1" s="8" t="s">
        <v>26</v>
      </c>
      <c r="B1" s="14"/>
      <c r="C1" s="14"/>
      <c r="D1" s="14"/>
      <c r="E1" s="14"/>
      <c r="F1" s="14"/>
      <c r="G1" s="14"/>
      <c r="H1" s="14"/>
    </row>
    <row r="2" spans="1:8" ht="18.75" x14ac:dyDescent="0.25">
      <c r="A2" s="19" t="s">
        <v>14</v>
      </c>
      <c r="B2" s="20"/>
      <c r="C2" s="14"/>
      <c r="D2" s="14"/>
      <c r="E2" s="14"/>
      <c r="F2" s="14"/>
      <c r="G2" s="14"/>
      <c r="H2" s="14"/>
    </row>
    <row r="3" spans="1:8" ht="18.75" x14ac:dyDescent="0.25">
      <c r="A3" s="21" t="s">
        <v>7</v>
      </c>
      <c r="B3" s="20"/>
      <c r="C3" s="14"/>
      <c r="D3" s="14"/>
      <c r="E3" s="14"/>
      <c r="F3" s="14"/>
      <c r="G3" s="14"/>
      <c r="H3" s="14"/>
    </row>
    <row r="4" spans="1:8" ht="21" customHeight="1" x14ac:dyDescent="0.25">
      <c r="A4" s="25" t="s">
        <v>0</v>
      </c>
      <c r="B4" s="29" t="s">
        <v>8</v>
      </c>
      <c r="C4" s="29"/>
      <c r="D4" s="24" t="s">
        <v>9</v>
      </c>
      <c r="E4" s="35" t="s">
        <v>32</v>
      </c>
      <c r="F4" s="35"/>
      <c r="G4" s="14"/>
      <c r="H4" s="23" t="s">
        <v>27</v>
      </c>
    </row>
    <row r="5" spans="1:8" ht="18" x14ac:dyDescent="0.25">
      <c r="A5" s="25"/>
      <c r="B5" s="30"/>
      <c r="C5" s="30"/>
      <c r="D5" s="24" t="s">
        <v>25</v>
      </c>
      <c r="E5" s="28"/>
      <c r="F5" s="28"/>
      <c r="G5" s="14"/>
      <c r="H5" s="22" t="s">
        <v>2</v>
      </c>
    </row>
    <row r="6" spans="1:8" ht="18.75" x14ac:dyDescent="0.25">
      <c r="A6" s="25" t="s">
        <v>5</v>
      </c>
      <c r="B6" s="31" t="s">
        <v>33</v>
      </c>
      <c r="C6" s="32"/>
      <c r="D6" s="11"/>
      <c r="E6" s="28"/>
      <c r="F6" s="28"/>
      <c r="G6" s="14"/>
      <c r="H6" s="22" t="s">
        <v>3</v>
      </c>
    </row>
    <row r="7" spans="1:8" ht="18.75" x14ac:dyDescent="0.25">
      <c r="A7" s="25" t="s">
        <v>6</v>
      </c>
      <c r="B7" s="33" t="s">
        <v>13</v>
      </c>
      <c r="C7" s="32"/>
      <c r="D7" s="11"/>
      <c r="E7" s="28"/>
      <c r="F7" s="28"/>
      <c r="G7" s="14"/>
      <c r="H7" s="22" t="s">
        <v>1</v>
      </c>
    </row>
    <row r="8" spans="1:8" x14ac:dyDescent="0.25">
      <c r="A8" s="14"/>
      <c r="B8" s="14"/>
      <c r="C8" s="14"/>
      <c r="D8" s="14"/>
      <c r="E8" s="14"/>
      <c r="F8" s="14"/>
      <c r="G8" s="14"/>
      <c r="H8" s="11"/>
    </row>
    <row r="9" spans="1:8" x14ac:dyDescent="0.25">
      <c r="A9" s="14"/>
      <c r="B9" s="14"/>
      <c r="C9" s="14"/>
      <c r="D9" s="14"/>
      <c r="E9" s="14"/>
      <c r="F9" s="14"/>
      <c r="G9" s="14"/>
      <c r="H9" s="14"/>
    </row>
    <row r="10" spans="1:8" ht="28.5" x14ac:dyDescent="0.25">
      <c r="A10" s="6" t="s">
        <v>16</v>
      </c>
      <c r="B10" s="6" t="s">
        <v>12</v>
      </c>
      <c r="C10" s="6" t="s">
        <v>18</v>
      </c>
      <c r="D10" s="6" t="s">
        <v>19</v>
      </c>
      <c r="E10" s="6" t="s">
        <v>28</v>
      </c>
      <c r="F10" s="6" t="s">
        <v>29</v>
      </c>
      <c r="G10" s="10" t="s">
        <v>30</v>
      </c>
      <c r="H10" s="6" t="s">
        <v>21</v>
      </c>
    </row>
    <row r="11" spans="1:8" ht="21" x14ac:dyDescent="0.25">
      <c r="A11" s="16">
        <v>1</v>
      </c>
      <c r="B11" s="14"/>
      <c r="C11" s="17"/>
      <c r="D11" s="18"/>
      <c r="E11" s="7"/>
      <c r="F11" s="7"/>
      <c r="G11" s="7"/>
      <c r="H11" s="7"/>
    </row>
    <row r="12" spans="1:8" ht="21" x14ac:dyDescent="0.25">
      <c r="A12" s="16">
        <v>2</v>
      </c>
      <c r="B12" s="14"/>
      <c r="C12" s="14"/>
      <c r="D12" s="18"/>
      <c r="E12" s="7"/>
      <c r="F12" s="7"/>
      <c r="G12" s="7"/>
      <c r="H12" s="7"/>
    </row>
    <row r="13" spans="1:8" ht="21" x14ac:dyDescent="0.25">
      <c r="A13" s="16">
        <v>3</v>
      </c>
      <c r="B13" s="14"/>
      <c r="C13" s="14"/>
      <c r="D13" s="18"/>
      <c r="E13" s="7"/>
      <c r="F13" s="7"/>
      <c r="G13" s="7"/>
      <c r="H13" s="7"/>
    </row>
    <row r="14" spans="1:8" ht="21" x14ac:dyDescent="0.25">
      <c r="A14" s="16">
        <v>4</v>
      </c>
      <c r="B14" s="14"/>
      <c r="C14" s="14"/>
      <c r="D14" s="18"/>
      <c r="E14" s="7"/>
      <c r="F14" s="7"/>
      <c r="G14" s="7"/>
      <c r="H14" s="7"/>
    </row>
    <row r="15" spans="1:8" ht="21" x14ac:dyDescent="0.25">
      <c r="A15" s="16">
        <v>5</v>
      </c>
      <c r="B15" s="14"/>
      <c r="C15" s="14"/>
      <c r="D15" s="18"/>
      <c r="E15" s="7"/>
      <c r="F15" s="7"/>
      <c r="G15" s="7"/>
      <c r="H15" s="7"/>
    </row>
    <row r="16" spans="1:8" ht="21" x14ac:dyDescent="0.25">
      <c r="A16" s="16">
        <v>6</v>
      </c>
      <c r="B16" s="14"/>
      <c r="C16" s="14"/>
      <c r="D16" s="18"/>
      <c r="E16" s="7"/>
      <c r="F16" s="7"/>
      <c r="G16" s="7"/>
      <c r="H16" s="7"/>
    </row>
    <row r="17" spans="1:8" ht="21" x14ac:dyDescent="0.25">
      <c r="A17" s="16">
        <v>7</v>
      </c>
      <c r="B17" s="14"/>
      <c r="C17" s="14"/>
      <c r="D17" s="18"/>
      <c r="E17" s="7"/>
      <c r="F17" s="7"/>
      <c r="G17" s="7"/>
      <c r="H17" s="7"/>
    </row>
    <row r="18" spans="1:8" ht="21" x14ac:dyDescent="0.25">
      <c r="A18" s="16">
        <v>8</v>
      </c>
      <c r="B18" s="14"/>
      <c r="C18" s="14"/>
      <c r="D18" s="18"/>
      <c r="E18" s="7"/>
      <c r="F18" s="7"/>
      <c r="G18" s="7"/>
      <c r="H18" s="7"/>
    </row>
    <row r="19" spans="1:8" ht="21" x14ac:dyDescent="0.25">
      <c r="A19" s="16">
        <v>9</v>
      </c>
      <c r="B19" s="14"/>
      <c r="C19" s="14"/>
      <c r="D19" s="18"/>
      <c r="E19" s="7"/>
      <c r="F19" s="7"/>
      <c r="G19" s="7"/>
      <c r="H19" s="7"/>
    </row>
    <row r="20" spans="1:8" ht="21" x14ac:dyDescent="0.25">
      <c r="A20" s="16">
        <v>10</v>
      </c>
      <c r="B20" s="14"/>
      <c r="C20" s="14"/>
      <c r="D20" s="18"/>
      <c r="E20" s="7"/>
      <c r="F20" s="7"/>
      <c r="G20" s="7"/>
      <c r="H20" s="7"/>
    </row>
    <row r="21" spans="1:8" ht="21" x14ac:dyDescent="0.25">
      <c r="A21" s="16">
        <v>11</v>
      </c>
      <c r="B21" s="14"/>
      <c r="C21" s="14"/>
      <c r="D21" s="18"/>
      <c r="E21" s="7"/>
      <c r="F21" s="7"/>
      <c r="G21" s="7"/>
      <c r="H21" s="7"/>
    </row>
    <row r="22" spans="1:8" ht="21" x14ac:dyDescent="0.25">
      <c r="A22" s="16">
        <v>12</v>
      </c>
      <c r="B22" s="15"/>
      <c r="C22" s="15"/>
      <c r="D22" s="18"/>
      <c r="E22" s="7"/>
      <c r="F22" s="7"/>
      <c r="G22" s="7"/>
      <c r="H22" s="7"/>
    </row>
    <row r="23" spans="1:8" x14ac:dyDescent="0.25">
      <c r="A23" s="2" t="s">
        <v>4</v>
      </c>
      <c r="B23" s="3"/>
      <c r="C23" s="3"/>
      <c r="D23" s="4">
        <f>SUBTOTAL(109,Expenses6[Phone])</f>
        <v>0</v>
      </c>
      <c r="E23" s="4">
        <f>SUBTOTAL(109,Expenses6[Program])</f>
        <v>0</v>
      </c>
      <c r="F23" s="4">
        <f>SUBTOTAL(109,Expenses6[Amount])</f>
        <v>0</v>
      </c>
      <c r="G23" s="4">
        <f>SUBTOTAL(109,Expenses6[Commission Due])</f>
        <v>0</v>
      </c>
      <c r="H23" s="4"/>
    </row>
  </sheetData>
  <mergeCells count="8">
    <mergeCell ref="B6:C6"/>
    <mergeCell ref="E6:F6"/>
    <mergeCell ref="B7:C7"/>
    <mergeCell ref="E7:F7"/>
    <mergeCell ref="B4:C4"/>
    <mergeCell ref="E4:F4"/>
    <mergeCell ref="B5:C5"/>
    <mergeCell ref="E5:F5"/>
  </mergeCells>
  <conditionalFormatting sqref="D11:H22">
    <cfRule type="expression" dxfId="15" priority="1">
      <formula>D11&lt;0</formula>
    </cfRule>
  </conditionalFormatting>
  <conditionalFormatting sqref="F11:F22">
    <cfRule type="expression" dxfId="14" priority="3">
      <formula>SUMIF($B$11:$B$22,$B11,$G$11:$G$22)&gt;#REF!</formula>
    </cfRule>
  </conditionalFormatting>
  <conditionalFormatting sqref="D11:D22">
    <cfRule type="expression" dxfId="13" priority="4">
      <formula>SUMIF($B$11:$B$22,$B11,$E$11:$E$22)&gt;#REF!</formula>
    </cfRule>
  </conditionalFormatting>
  <conditionalFormatting sqref="G11:G22">
    <cfRule type="expression" dxfId="12" priority="5">
      <formula>SUMIF($B$11:$B$22,$B11,$H$11:$H$22)&gt;#REF!</formula>
    </cfRule>
  </conditionalFormatting>
  <conditionalFormatting sqref="H11:H22">
    <cfRule type="expression" dxfId="11" priority="68">
      <formula>SUMIF($B$11:$B$22,$B11,#REF!)&gt;#REF!</formula>
    </cfRule>
  </conditionalFormatting>
  <dataValidations xWindow="936" yWindow="513" count="32">
    <dataValidation allowBlank="1" showInputMessage="1" showErrorMessage="1" prompt="Enter Miscellaneous expenses in this column under this heading" sqref="H10" xr:uid="{00000000-0002-0000-0100-000000000000}"/>
    <dataValidation allowBlank="1" showInputMessage="1" showErrorMessage="1" prompt="Enter Phone expenses in this column under this heading" sqref="G10" xr:uid="{00000000-0002-0000-0100-000001000000}"/>
    <dataValidation allowBlank="1" showInputMessage="1" showErrorMessage="1" prompt="Enter Meals expenses in this column under this heading" sqref="F10" xr:uid="{00000000-0002-0000-0100-000002000000}"/>
    <dataValidation allowBlank="1" showInputMessage="1" showErrorMessage="1" prompt="Enter Transport expenses in this column under this heading" sqref="E10" xr:uid="{00000000-0002-0000-0100-000003000000}"/>
    <dataValidation allowBlank="1" showInputMessage="1" showErrorMessage="1" prompt="Enter Hotel expenses in this column under this heading" sqref="D10" xr:uid="{00000000-0002-0000-0100-000004000000}"/>
    <dataValidation allowBlank="1" showInputMessage="1" showErrorMessage="1" prompt="Enter Description in this column under this heading" sqref="C10" xr:uid="{00000000-0002-0000-0100-000005000000}"/>
    <dataValidation allowBlank="1" showInputMessage="1" showErrorMessage="1" prompt="Enter Account in this column under this heading" sqref="B10" xr:uid="{00000000-0002-0000-0100-000006000000}"/>
    <dataValidation allowBlank="1" showInputMessage="1" showErrorMessage="1" prompt="Enter Date in this column under this heading" sqref="A10" xr:uid="{00000000-0002-0000-0100-000007000000}"/>
    <dataValidation allowBlank="1" showInputMessage="1" showErrorMessage="1" prompt="Enter Approved By person's name in cell at right" sqref="H8" xr:uid="{00000000-0002-0000-0100-000008000000}"/>
    <dataValidation allowBlank="1" showInputMessage="1" showErrorMessage="1" prompt="Enter Prepared By person's name in cell at right" sqref="H7" xr:uid="{00000000-0002-0000-0100-000009000000}"/>
    <dataValidation allowBlank="1" showInputMessage="1" showErrorMessage="1" prompt="Enter Expense Report Ending date range in cell at right" sqref="H6" xr:uid="{00000000-0002-0000-0100-00000A000000}"/>
    <dataValidation allowBlank="1" showInputMessage="1" showErrorMessage="1" prompt="Enter Expense Report Beginning date range in cell at right" sqref="H5" xr:uid="{00000000-0002-0000-0100-00000B000000}"/>
    <dataValidation allowBlank="1" showInputMessage="1" showErrorMessage="1" prompt="Enter Purpose in cell at right" sqref="H4" xr:uid="{00000000-0002-0000-0100-00000C000000}"/>
    <dataValidation allowBlank="1" showInputMessage="1" showErrorMessage="1" prompt="Enter Manager name in this cell and expense purpose and other details in cells I4 through J8" sqref="E7:F7" xr:uid="{00000000-0002-0000-0100-00000D000000}"/>
    <dataValidation allowBlank="1" showInputMessage="1" showErrorMessage="1" prompt="Enter Manager name in cell at right" sqref="D7" xr:uid="{00000000-0002-0000-0100-00000E000000}"/>
    <dataValidation allowBlank="1" showInputMessage="1" showErrorMessage="1" prompt="Enter Position in this cell" sqref="E6:F6" xr:uid="{00000000-0002-0000-0100-00000F000000}"/>
    <dataValidation allowBlank="1" showInputMessage="1" showErrorMessage="1" prompt="Enter Position in cell at right" sqref="D6" xr:uid="{00000000-0002-0000-0100-000010000000}"/>
    <dataValidation allowBlank="1" showInputMessage="1" showErrorMessage="1" prompt="Enter Department in this cell" sqref="E5:F5" xr:uid="{00000000-0002-0000-0100-000011000000}"/>
    <dataValidation allowBlank="1" showInputMessage="1" showErrorMessage="1" prompt="Enter Department in cell at right" sqref="D5" xr:uid="{00000000-0002-0000-0100-000012000000}"/>
    <dataValidation allowBlank="1" showInputMessage="1" showErrorMessage="1" prompt="Enter Expense Report submitter Name in this cell" sqref="E4:F4" xr:uid="{00000000-0002-0000-0100-000013000000}"/>
    <dataValidation allowBlank="1" showInputMessage="1" showErrorMessage="1" prompt="Enter Expense Report submitter Name in cell at right" sqref="D4" xr:uid="{00000000-0002-0000-0100-000014000000}"/>
    <dataValidation allowBlank="1" showInputMessage="1" showErrorMessage="1" prompt="Enter company Web address in this cell and claimer details in cells E4 through F7" sqref="B7:C7" xr:uid="{00000000-0002-0000-0100-000015000000}"/>
    <dataValidation allowBlank="1" showInputMessage="1" showErrorMessage="1" prompt="Enter company Web address in cell at right" sqref="A7" xr:uid="{00000000-0002-0000-0100-000016000000}"/>
    <dataValidation allowBlank="1" showInputMessage="1" showErrorMessage="1" prompt="Enter company Email address in this cell" sqref="B6:C6" xr:uid="{00000000-0002-0000-0100-000017000000}"/>
    <dataValidation allowBlank="1" showInputMessage="1" showErrorMessage="1" prompt="Enter company Email address in cell at right" sqref="A6" xr:uid="{00000000-0002-0000-0100-000018000000}"/>
    <dataValidation allowBlank="1" showInputMessage="1" showErrorMessage="1" prompt="Enter company Fax number in this cell" sqref="B5:C5" xr:uid="{00000000-0002-0000-0100-000019000000}"/>
    <dataValidation allowBlank="1" showInputMessage="1" showErrorMessage="1" prompt="Enter company Fax number in cell at right" sqref="A5" xr:uid="{00000000-0002-0000-0100-00001A000000}"/>
    <dataValidation allowBlank="1" showInputMessage="1" showErrorMessage="1" prompt="Enter company Phone number in this cell" sqref="B4:C4" xr:uid="{00000000-0002-0000-0100-00001B000000}"/>
    <dataValidation allowBlank="1" showInputMessage="1" showErrorMessage="1" prompt="Enter company Phone number in cell at right" sqref="A4" xr:uid="{00000000-0002-0000-0100-00001C000000}"/>
    <dataValidation allowBlank="1" showInputMessage="1" showErrorMessage="1" prompt="Enter company address in this cell. Enter company expense details and expense rates in cells B4 through M8" sqref="A3" xr:uid="{00000000-0002-0000-0100-00001D000000}"/>
    <dataValidation allowBlank="1" showInputMessage="1" showErrorMessage="1" prompt="Enter company name in this cell" sqref="A2" xr:uid="{00000000-0002-0000-0100-00001E000000}"/>
    <dataValidation allowBlank="1" showInputMessage="1" showErrorMessage="1" prompt="Title of this worksheet is in this cell. Enter company name and address in cells below" sqref="A1" xr:uid="{00000000-0002-0000-0100-00001F000000}"/>
  </dataValidations>
  <hyperlinks>
    <hyperlink ref="B6" r:id="rId1" xr:uid="{00000000-0004-0000-0100-000000000000}"/>
    <hyperlink ref="B7" r:id="rId2" xr:uid="{00000000-0004-0000-0100-000001000000}"/>
  </hyperlinks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TIR Client TRACKING LIC.</vt:lpstr>
      <vt:lpstr>LEI COMMISSION TRACKING TRANS</vt:lpstr>
      <vt:lpstr>AllData</vt:lpstr>
      <vt:lpstr>BeginDate</vt:lpstr>
      <vt:lpstr>ColumnTitle1</vt:lpstr>
      <vt:lpstr>EndDate</vt:lpstr>
      <vt:lpstr>'TIR Client TRACKING LIC.'!Print_Titles</vt:lpstr>
      <vt:lpstr>RowTitleRegion1..C7</vt:lpstr>
      <vt:lpstr>RowTitleRegion2..F7</vt:lpstr>
      <vt:lpstr>RowTitleRegion3..J8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Ginn</dc:creator>
  <cp:lastModifiedBy>Thomas Ginn</cp:lastModifiedBy>
  <dcterms:created xsi:type="dcterms:W3CDTF">2017-05-01T05:29:40Z</dcterms:created>
  <dcterms:modified xsi:type="dcterms:W3CDTF">2018-04-19T18:00:19Z</dcterms:modified>
</cp:coreProperties>
</file>